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esktop\"/>
    </mc:Choice>
  </mc:AlternateContent>
  <bookViews>
    <workbookView xWindow="-120" yWindow="-120" windowWidth="20730" windowHeight="11160"/>
  </bookViews>
  <sheets>
    <sheet name="INVERSIONES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7" i="6" l="1"/>
  <c r="I77" i="6"/>
  <c r="H77" i="6"/>
  <c r="G77" i="6"/>
  <c r="E77" i="6"/>
  <c r="C77" i="6"/>
  <c r="L77" i="6"/>
  <c r="J77" i="6"/>
  <c r="B79" i="6" l="1"/>
  <c r="XFC77" i="6"/>
  <c r="J1048498" i="6"/>
</calcChain>
</file>

<file path=xl/sharedStrings.xml><?xml version="1.0" encoding="utf-8"?>
<sst xmlns="http://schemas.openxmlformats.org/spreadsheetml/2006/main" count="162" uniqueCount="104">
  <si>
    <t>Conv. Arzobispado</t>
  </si>
  <si>
    <t>VILLANGOMEZ</t>
  </si>
  <si>
    <t>OBRAS</t>
  </si>
  <si>
    <t>PARROQUIAS</t>
  </si>
  <si>
    <t>BIENES MUEBLES</t>
  </si>
  <si>
    <t>CASAS RECTORALES</t>
  </si>
  <si>
    <t>DIPUTACIÓN</t>
  </si>
  <si>
    <t xml:space="preserve"> J.C.Y L.</t>
  </si>
  <si>
    <t>AYTOS</t>
  </si>
  <si>
    <t>LOCALIDADES</t>
  </si>
  <si>
    <t>SUMA:</t>
  </si>
  <si>
    <t>ARAUZO DE MIEL</t>
  </si>
  <si>
    <t xml:space="preserve">ARRAYA DE OCA </t>
  </si>
  <si>
    <t>CUEVAS DE AMAYA</t>
  </si>
  <si>
    <t>QUINTANAELEZ</t>
  </si>
  <si>
    <t>QUINTANILLA DE LAS CARRETAS</t>
  </si>
  <si>
    <t>QUINTANILLA SOMUÑO</t>
  </si>
  <si>
    <t>REVENGA DE MUÑO</t>
  </si>
  <si>
    <t>SANTA MARIA DEL INVIERNO</t>
  </si>
  <si>
    <t>TORRESANDINO</t>
  </si>
  <si>
    <t>VILLAUTE</t>
  </si>
  <si>
    <t>ARZOBISPADO</t>
  </si>
  <si>
    <t>OTRAS AYUDAS</t>
  </si>
  <si>
    <t>ARROYO DE MUÑO</t>
  </si>
  <si>
    <t>VILLANUEVA  SOPORTILLA</t>
  </si>
  <si>
    <t>CASTROCENIZA</t>
  </si>
  <si>
    <t>CAVIA</t>
  </si>
  <si>
    <t>COVARRUBIAS</t>
  </si>
  <si>
    <t>ESTEPAR</t>
  </si>
  <si>
    <t>GARGANCHON</t>
  </si>
  <si>
    <t>HUMADA</t>
  </si>
  <si>
    <t>MAZUELA</t>
  </si>
  <si>
    <t>MILAGROS</t>
  </si>
  <si>
    <t>MONTERRUBIO</t>
  </si>
  <si>
    <t>CASANOVA</t>
  </si>
  <si>
    <t>QUINTANA DE VALDIVIELSO</t>
  </si>
  <si>
    <t>QUINTANAR DE LA SIERRA</t>
  </si>
  <si>
    <t>QUINTANILLA DE LAS VIÑAS</t>
  </si>
  <si>
    <t>VILLARMENTERO</t>
  </si>
  <si>
    <t>ROJAS</t>
  </si>
  <si>
    <t>SORDILLOS</t>
  </si>
  <si>
    <t>VILLAGUTIERREZ</t>
  </si>
  <si>
    <t>VILLAHIZAN DE TREVIÑO</t>
  </si>
  <si>
    <t>VILLALBILLA</t>
  </si>
  <si>
    <t>VILLAMIEL DE LA SIERRA</t>
  </si>
  <si>
    <t>V ILLAMIEL DE MUÑO</t>
  </si>
  <si>
    <t>VILLAZOPEQUE</t>
  </si>
  <si>
    <t>ZALDUENDO</t>
  </si>
  <si>
    <t>ZUÑEDA</t>
  </si>
  <si>
    <t xml:space="preserve"> </t>
  </si>
  <si>
    <t>AGUILAR DE BUREBA</t>
  </si>
  <si>
    <t>GRIJALBA</t>
  </si>
  <si>
    <t>Restauración cubierta</t>
  </si>
  <si>
    <t>BARRIO DE MUÑO</t>
  </si>
  <si>
    <t>Campaña protemplos</t>
  </si>
  <si>
    <t>MONEO</t>
  </si>
  <si>
    <t>Proyecto de  Restauracion</t>
  </si>
  <si>
    <t>Nueva parroquia</t>
  </si>
  <si>
    <t>VILLAVIEJA DE MUÑO</t>
  </si>
  <si>
    <t>QUINTANILLA DEL MONTE EN RIOJA</t>
  </si>
  <si>
    <t>VILLLAGONZALO PEDERNALES</t>
  </si>
  <si>
    <t>VILANUEVA DE TEBA</t>
  </si>
  <si>
    <t>BEZARES DE VALDELAGUNA</t>
  </si>
  <si>
    <t>QUINTANA ENTRPEÑAS</t>
  </si>
  <si>
    <t>TERRADILLOS DE ESGUEVA</t>
  </si>
  <si>
    <t>SAN ZADORNIL</t>
  </si>
  <si>
    <t>PARESOTAS</t>
  </si>
  <si>
    <t>BAYAS</t>
  </si>
  <si>
    <t>ARAUZO DE SALCE</t>
  </si>
  <si>
    <t>BISJUECES</t>
  </si>
  <si>
    <t>VILLALAIN</t>
  </si>
  <si>
    <t>Ermita El Torrentero</t>
  </si>
  <si>
    <t>QUINTANILLA DE LA PRESA</t>
  </si>
  <si>
    <t>Pavimento</t>
  </si>
  <si>
    <t>VALPUESTA</t>
  </si>
  <si>
    <t>Consilidacion de muros y pavimento</t>
  </si>
  <si>
    <t>Cubierta</t>
  </si>
  <si>
    <t>SANTA OLALLA DE ESPINOSA</t>
  </si>
  <si>
    <t>HONTORIA DE LA CANTERA</t>
  </si>
  <si>
    <t>Bovedas</t>
  </si>
  <si>
    <t>Reforma de sotano</t>
  </si>
  <si>
    <t>BURGOS/ SAN MARTÍN DE PORRES</t>
  </si>
  <si>
    <t>BURGOS / SAN JUAN PABLO II</t>
  </si>
  <si>
    <t>LA RAD</t>
  </si>
  <si>
    <t>Portico</t>
  </si>
  <si>
    <t>MAMBRILLA  DE CASTREJON</t>
  </si>
  <si>
    <t>VILLACOMPARADA</t>
  </si>
  <si>
    <t>Sacristia</t>
  </si>
  <si>
    <t>RETABLOS Y ESCULTURAS</t>
  </si>
  <si>
    <t>SUMA TOTAL  AÑO 2020</t>
  </si>
  <si>
    <t>BURGOS-CATEDRAL</t>
  </si>
  <si>
    <t>CABILDO</t>
  </si>
  <si>
    <t>Trasaltar</t>
  </si>
  <si>
    <t>Organo Roques</t>
  </si>
  <si>
    <t>Organo  del Evangelio</t>
  </si>
  <si>
    <t>Retablo Mayor</t>
  </si>
  <si>
    <t>Rejas , silleria organos</t>
  </si>
  <si>
    <t xml:space="preserve">Rehabilitación </t>
  </si>
  <si>
    <t>CANICOSA</t>
  </si>
  <si>
    <t>MIRANDA P. SANTA MARIA</t>
  </si>
  <si>
    <t>BUSTO DE BUREBA</t>
  </si>
  <si>
    <t>Vivienda rectoral</t>
  </si>
  <si>
    <t>ARANDA- SANTO DOMINGO</t>
  </si>
  <si>
    <t>Calefacción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</si>
</sst>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A]_-;\-* #,##0.00\ [$€-40A]_-;_-* &quot;-&quot;??\ [$€-40A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u val="singleAccounting"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u val="singleAccounting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0" applyNumberFormat="1"/>
    <xf numFmtId="44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Alignment="1">
      <alignment wrapText="1"/>
    </xf>
    <xf numFmtId="0" fontId="7" fillId="0" borderId="0" xfId="0" applyFont="1" applyAlignme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wrapText="1"/>
    </xf>
    <xf numFmtId="8" fontId="4" fillId="0" borderId="0" xfId="0" applyNumberFormat="1" applyFont="1"/>
    <xf numFmtId="164" fontId="4" fillId="0" borderId="0" xfId="0" applyNumberFormat="1" applyFont="1"/>
    <xf numFmtId="8" fontId="4" fillId="0" borderId="0" xfId="0" applyNumberFormat="1" applyFont="1" applyAlignment="1">
      <alignment wrapText="1"/>
    </xf>
    <xf numFmtId="44" fontId="4" fillId="0" borderId="0" xfId="0" applyNumberFormat="1" applyFont="1" applyAlignment="1">
      <alignment horizontal="left" vertical="top" wrapText="1"/>
    </xf>
    <xf numFmtId="8" fontId="4" fillId="0" borderId="0" xfId="0" applyNumberFormat="1" applyFont="1" applyAlignment="1">
      <alignment horizontal="right" wrapText="1"/>
    </xf>
    <xf numFmtId="164" fontId="5" fillId="0" borderId="0" xfId="0" applyNumberFormat="1" applyFont="1"/>
    <xf numFmtId="164" fontId="6" fillId="0" borderId="0" xfId="0" applyNumberFormat="1" applyFont="1"/>
    <xf numFmtId="44" fontId="6" fillId="0" borderId="0" xfId="1" applyFont="1"/>
    <xf numFmtId="164" fontId="3" fillId="0" borderId="0" xfId="0" applyNumberFormat="1" applyFont="1" applyAlignment="1">
      <alignment horizontal="left" wrapText="1"/>
    </xf>
    <xf numFmtId="6" fontId="4" fillId="0" borderId="0" xfId="0" applyNumberFormat="1" applyFont="1"/>
    <xf numFmtId="8" fontId="8" fillId="0" borderId="0" xfId="0" applyNumberFormat="1" applyFont="1"/>
    <xf numFmtId="6" fontId="4" fillId="0" borderId="0" xfId="0" applyNumberFormat="1" applyFont="1" applyAlignment="1">
      <alignment wrapText="1"/>
    </xf>
    <xf numFmtId="6" fontId="8" fillId="0" borderId="0" xfId="0" applyNumberFormat="1" applyFont="1"/>
    <xf numFmtId="8" fontId="6" fillId="0" borderId="0" xfId="1" applyNumberFormat="1" applyFont="1"/>
    <xf numFmtId="8" fontId="6" fillId="0" borderId="0" xfId="0" applyNumberFormat="1" applyFont="1"/>
    <xf numFmtId="44" fontId="6" fillId="0" borderId="0" xfId="0" applyNumberFormat="1" applyFont="1" applyAlignment="1">
      <alignment horizontal="left" vertical="top" wrapText="1"/>
    </xf>
    <xf numFmtId="44" fontId="4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wrapText="1"/>
    </xf>
    <xf numFmtId="8" fontId="0" fillId="0" borderId="0" xfId="0" applyNumberFormat="1" applyAlignment="1">
      <alignment wrapText="1"/>
    </xf>
    <xf numFmtId="164" fontId="0" fillId="0" borderId="0" xfId="0" applyNumberForma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48498"/>
  <sheetViews>
    <sheetView tabSelected="1" topLeftCell="A68" zoomScaleNormal="100" workbookViewId="0">
      <selection activeCell="K5" sqref="K5:K77"/>
    </sheetView>
  </sheetViews>
  <sheetFormatPr baseColWidth="10" defaultRowHeight="15" x14ac:dyDescent="0.25"/>
  <cols>
    <col min="1" max="1" width="21.28515625" customWidth="1"/>
    <col min="2" max="2" width="15.85546875" customWidth="1"/>
    <col min="3" max="3" width="10.5703125" customWidth="1"/>
    <col min="4" max="4" width="10.7109375" customWidth="1"/>
    <col min="5" max="5" width="11.140625" style="1" customWidth="1"/>
    <col min="6" max="6" width="1.28515625" hidden="1" customWidth="1"/>
    <col min="7" max="7" width="12.42578125" customWidth="1"/>
    <col min="8" max="8" width="11.140625" customWidth="1"/>
    <col min="9" max="9" width="11.42578125" customWidth="1"/>
    <col min="10" max="10" width="10.85546875" customWidth="1"/>
    <col min="11" max="11" width="11.7109375" customWidth="1"/>
    <col min="12" max="12" width="11.85546875" customWidth="1"/>
  </cols>
  <sheetData>
    <row r="1" spans="1:13" ht="28.5" x14ac:dyDescent="0.35">
      <c r="A1" s="3" t="s">
        <v>9</v>
      </c>
      <c r="B1" s="3" t="s">
        <v>2</v>
      </c>
      <c r="C1" s="4" t="s">
        <v>3</v>
      </c>
      <c r="D1" s="3" t="s">
        <v>4</v>
      </c>
      <c r="E1" s="24" t="s">
        <v>5</v>
      </c>
      <c r="F1" s="9"/>
      <c r="G1" s="6" t="s">
        <v>7</v>
      </c>
      <c r="H1" s="5" t="s">
        <v>6</v>
      </c>
      <c r="I1" s="5" t="s">
        <v>8</v>
      </c>
      <c r="J1" s="3" t="s">
        <v>22</v>
      </c>
      <c r="K1" s="7" t="s">
        <v>21</v>
      </c>
      <c r="L1" s="7" t="s">
        <v>91</v>
      </c>
    </row>
    <row r="2" spans="1:13" ht="23.25" x14ac:dyDescent="0.25">
      <c r="A2" s="8" t="s">
        <v>50</v>
      </c>
      <c r="B2" s="12" t="s">
        <v>52</v>
      </c>
      <c r="C2" s="13">
        <v>39939</v>
      </c>
      <c r="D2" s="19"/>
      <c r="E2" s="15"/>
      <c r="F2" s="15"/>
      <c r="G2" s="18">
        <v>164804.39000000001</v>
      </c>
      <c r="H2" s="18">
        <v>119817.16</v>
      </c>
      <c r="I2" s="18">
        <v>7066.67</v>
      </c>
      <c r="J2" s="8"/>
      <c r="K2" s="11"/>
    </row>
    <row r="3" spans="1:13" x14ac:dyDescent="0.25">
      <c r="A3" s="8" t="s">
        <v>102</v>
      </c>
      <c r="B3" s="12" t="s">
        <v>103</v>
      </c>
      <c r="C3" s="13">
        <v>19432.599999999999</v>
      </c>
      <c r="D3" s="19"/>
      <c r="E3" s="15"/>
      <c r="F3" s="15"/>
      <c r="G3" s="18"/>
      <c r="H3" s="18"/>
      <c r="I3" s="18"/>
      <c r="J3" s="8"/>
      <c r="K3" s="11"/>
    </row>
    <row r="4" spans="1:13" x14ac:dyDescent="0.25">
      <c r="A4" s="8" t="s">
        <v>11</v>
      </c>
      <c r="B4" s="12" t="s">
        <v>0</v>
      </c>
      <c r="C4" s="13"/>
      <c r="D4" s="19"/>
      <c r="E4" s="15"/>
      <c r="F4" s="15"/>
      <c r="G4" s="12"/>
      <c r="H4" s="18">
        <v>10600</v>
      </c>
      <c r="I4" s="18">
        <v>7066.67</v>
      </c>
      <c r="J4" s="8"/>
      <c r="K4" s="11"/>
    </row>
    <row r="5" spans="1:13" x14ac:dyDescent="0.25">
      <c r="A5" s="8" t="s">
        <v>68</v>
      </c>
      <c r="B5" s="12" t="s">
        <v>54</v>
      </c>
      <c r="C5" s="13"/>
      <c r="D5" s="19"/>
      <c r="E5" s="15"/>
      <c r="F5" s="15"/>
      <c r="G5" s="12"/>
      <c r="H5" s="18"/>
      <c r="I5" s="18"/>
      <c r="J5" s="8"/>
      <c r="K5" s="16">
        <v>3000</v>
      </c>
    </row>
    <row r="6" spans="1:13" x14ac:dyDescent="0.25">
      <c r="A6" s="8" t="s">
        <v>12</v>
      </c>
      <c r="B6" s="12" t="s">
        <v>0</v>
      </c>
      <c r="C6" s="20"/>
      <c r="D6" s="14"/>
      <c r="E6" s="15"/>
      <c r="F6" s="15"/>
      <c r="G6" s="12"/>
      <c r="H6" s="27">
        <v>32400</v>
      </c>
      <c r="I6" s="26">
        <v>13885.71</v>
      </c>
      <c r="J6" s="8"/>
      <c r="K6" s="20"/>
    </row>
    <row r="7" spans="1:13" ht="16.5" x14ac:dyDescent="0.35">
      <c r="A7" s="8" t="s">
        <v>23</v>
      </c>
      <c r="B7" s="12" t="s">
        <v>0</v>
      </c>
      <c r="C7" s="4"/>
      <c r="D7" s="3"/>
      <c r="E7" s="24"/>
      <c r="F7" s="9"/>
      <c r="G7" s="6"/>
      <c r="H7" s="28">
        <v>48600</v>
      </c>
      <c r="I7" s="26">
        <v>34714.28</v>
      </c>
      <c r="J7" s="3"/>
      <c r="K7" s="7"/>
    </row>
    <row r="8" spans="1:13" ht="16.5" x14ac:dyDescent="0.35">
      <c r="A8" s="8" t="s">
        <v>100</v>
      </c>
      <c r="B8" s="12" t="s">
        <v>101</v>
      </c>
      <c r="C8" s="4"/>
      <c r="D8" s="3"/>
      <c r="E8" s="24"/>
      <c r="F8" s="9"/>
      <c r="G8" s="26">
        <v>45352.87</v>
      </c>
      <c r="H8" s="28"/>
      <c r="I8" s="26"/>
      <c r="J8" s="3"/>
      <c r="K8" s="7"/>
    </row>
    <row r="9" spans="1:13" ht="12.75" customHeight="1" x14ac:dyDescent="0.25">
      <c r="A9" s="8" t="s">
        <v>90</v>
      </c>
      <c r="B9" s="12" t="s">
        <v>92</v>
      </c>
      <c r="D9" s="35"/>
      <c r="E9" s="36"/>
      <c r="F9" s="36"/>
      <c r="G9" s="26"/>
      <c r="H9" s="34"/>
      <c r="I9" s="37"/>
      <c r="J9" s="38"/>
      <c r="K9" s="33"/>
      <c r="L9" s="26">
        <v>72960.09</v>
      </c>
    </row>
    <row r="10" spans="1:13" ht="12.75" customHeight="1" x14ac:dyDescent="0.25">
      <c r="A10" s="8" t="s">
        <v>90</v>
      </c>
      <c r="B10" s="12" t="s">
        <v>93</v>
      </c>
      <c r="D10" s="35"/>
      <c r="E10" s="36"/>
      <c r="F10" s="36"/>
      <c r="G10" s="26"/>
      <c r="H10" s="34"/>
      <c r="I10" s="37"/>
      <c r="J10" s="38"/>
      <c r="K10" s="33"/>
      <c r="L10" s="26">
        <v>70034</v>
      </c>
    </row>
    <row r="11" spans="1:13" ht="12.75" customHeight="1" x14ac:dyDescent="0.25">
      <c r="A11" s="8" t="s">
        <v>90</v>
      </c>
      <c r="B11" s="12" t="s">
        <v>94</v>
      </c>
      <c r="D11" s="35"/>
      <c r="E11" s="36"/>
      <c r="F11" s="36"/>
      <c r="G11" s="26"/>
      <c r="H11" s="34"/>
      <c r="I11" s="37"/>
      <c r="J11" s="38"/>
      <c r="K11" s="33"/>
      <c r="L11" s="26">
        <v>4440.7</v>
      </c>
    </row>
    <row r="12" spans="1:13" ht="12.75" customHeight="1" x14ac:dyDescent="0.25">
      <c r="A12" s="8" t="s">
        <v>90</v>
      </c>
      <c r="B12" s="12" t="s">
        <v>96</v>
      </c>
      <c r="D12" s="35"/>
      <c r="E12" s="36"/>
      <c r="F12" s="36"/>
      <c r="G12" s="26"/>
      <c r="H12" s="34"/>
      <c r="I12" s="37"/>
      <c r="J12" s="38"/>
      <c r="K12" s="33"/>
      <c r="L12" s="26">
        <v>87000</v>
      </c>
    </row>
    <row r="13" spans="1:13" ht="12.75" customHeight="1" x14ac:dyDescent="0.25">
      <c r="A13" s="8" t="s">
        <v>90</v>
      </c>
      <c r="B13" s="12" t="s">
        <v>95</v>
      </c>
      <c r="D13" s="35"/>
      <c r="E13" s="36"/>
      <c r="F13" s="36"/>
      <c r="G13" s="26"/>
      <c r="H13" s="34"/>
      <c r="I13" s="37"/>
      <c r="J13" s="26">
        <v>98963</v>
      </c>
      <c r="K13" s="26"/>
      <c r="L13" s="26"/>
    </row>
    <row r="14" spans="1:13" ht="16.5" x14ac:dyDescent="0.35">
      <c r="A14" s="8" t="s">
        <v>67</v>
      </c>
      <c r="B14" s="12" t="s">
        <v>54</v>
      </c>
      <c r="C14" s="13">
        <v>7680</v>
      </c>
      <c r="D14" s="3"/>
      <c r="E14" s="24"/>
      <c r="F14" s="9"/>
      <c r="G14" s="6"/>
      <c r="H14" s="28"/>
      <c r="I14" s="26"/>
      <c r="J14" s="3"/>
      <c r="K14" s="16">
        <v>2000</v>
      </c>
    </row>
    <row r="15" spans="1:13" ht="24.75" x14ac:dyDescent="0.35">
      <c r="A15" s="8" t="s">
        <v>81</v>
      </c>
      <c r="B15" s="12" t="s">
        <v>80</v>
      </c>
      <c r="C15" s="13">
        <v>33482.36</v>
      </c>
      <c r="D15" s="3"/>
      <c r="E15" s="24"/>
      <c r="F15" s="9"/>
      <c r="G15" s="6"/>
      <c r="H15" s="28"/>
      <c r="I15" s="26"/>
      <c r="J15" s="3"/>
      <c r="K15" s="16"/>
      <c r="M15" s="8"/>
    </row>
    <row r="16" spans="1:13" ht="16.5" x14ac:dyDescent="0.35">
      <c r="A16" s="8" t="s">
        <v>82</v>
      </c>
      <c r="B16" s="12" t="s">
        <v>57</v>
      </c>
      <c r="C16" s="4"/>
      <c r="D16" s="3"/>
      <c r="E16" s="24"/>
      <c r="F16" s="9"/>
      <c r="G16" s="6"/>
      <c r="H16" s="28"/>
      <c r="I16" s="16"/>
      <c r="J16" s="3"/>
      <c r="K16" s="16">
        <v>310822.51</v>
      </c>
    </row>
    <row r="17" spans="1:11" ht="16.5" x14ac:dyDescent="0.35">
      <c r="A17" s="8" t="s">
        <v>53</v>
      </c>
      <c r="B17" s="12" t="s">
        <v>54</v>
      </c>
      <c r="C17" s="4"/>
      <c r="D17" s="3"/>
      <c r="E17" s="24"/>
      <c r="F17" s="9"/>
      <c r="G17" s="6"/>
      <c r="H17" s="28"/>
      <c r="I17" s="16"/>
      <c r="J17" s="3"/>
      <c r="K17" s="16">
        <v>3000</v>
      </c>
    </row>
    <row r="18" spans="1:11" ht="24.75" x14ac:dyDescent="0.35">
      <c r="A18" s="8" t="s">
        <v>69</v>
      </c>
      <c r="B18" s="12" t="s">
        <v>56</v>
      </c>
      <c r="C18" s="4"/>
      <c r="D18" s="3"/>
      <c r="E18" s="24"/>
      <c r="F18" s="9"/>
      <c r="G18" s="18">
        <v>12500</v>
      </c>
      <c r="H18" s="28"/>
      <c r="I18" s="16"/>
      <c r="J18" s="3"/>
      <c r="K18" s="16"/>
    </row>
    <row r="19" spans="1:11" x14ac:dyDescent="0.25">
      <c r="A19" s="8" t="s">
        <v>98</v>
      </c>
      <c r="B19" s="12" t="s">
        <v>97</v>
      </c>
      <c r="C19" s="4"/>
      <c r="D19" s="3"/>
      <c r="E19" s="39">
        <v>4100</v>
      </c>
      <c r="F19" s="9"/>
      <c r="G19" s="18"/>
      <c r="H19" s="28"/>
      <c r="I19" s="16"/>
      <c r="J19" s="3"/>
      <c r="K19" s="16"/>
    </row>
    <row r="20" spans="1:11" x14ac:dyDescent="0.25">
      <c r="A20" s="8" t="s">
        <v>34</v>
      </c>
      <c r="B20" s="12" t="s">
        <v>0</v>
      </c>
      <c r="C20" s="13">
        <v>22000</v>
      </c>
      <c r="D20" s="19"/>
      <c r="E20" s="15"/>
      <c r="F20" s="15"/>
      <c r="G20" s="12"/>
      <c r="H20" s="18"/>
      <c r="I20" s="18">
        <v>12000</v>
      </c>
      <c r="J20" s="8"/>
      <c r="K20" s="18">
        <v>49000</v>
      </c>
    </row>
    <row r="21" spans="1:11" x14ac:dyDescent="0.25">
      <c r="A21" s="8" t="s">
        <v>25</v>
      </c>
      <c r="B21" s="12" t="s">
        <v>0</v>
      </c>
      <c r="C21" s="13"/>
      <c r="D21" s="19"/>
      <c r="E21" s="15" t="s">
        <v>49</v>
      </c>
      <c r="F21" s="15"/>
      <c r="G21" s="12"/>
      <c r="H21" s="18">
        <v>41500</v>
      </c>
      <c r="I21" s="18">
        <v>17785.71</v>
      </c>
      <c r="J21" s="8"/>
      <c r="K21" s="11"/>
    </row>
    <row r="22" spans="1:11" ht="16.5" x14ac:dyDescent="0.35">
      <c r="A22" s="8" t="s">
        <v>26</v>
      </c>
      <c r="B22" s="12" t="s">
        <v>0</v>
      </c>
      <c r="C22" s="4"/>
      <c r="D22" s="3"/>
      <c r="E22" s="24"/>
      <c r="F22" s="9"/>
      <c r="G22" s="6"/>
      <c r="H22" s="28">
        <v>26500</v>
      </c>
      <c r="I22" s="16">
        <v>17666.669999999998</v>
      </c>
      <c r="J22" s="3"/>
      <c r="K22" s="7"/>
    </row>
    <row r="23" spans="1:11" ht="16.5" x14ac:dyDescent="0.35">
      <c r="A23" s="8" t="s">
        <v>27</v>
      </c>
      <c r="B23" s="12" t="s">
        <v>0</v>
      </c>
      <c r="C23" s="16">
        <v>48000</v>
      </c>
      <c r="D23" s="3"/>
      <c r="E23" s="24"/>
      <c r="F23" s="9"/>
      <c r="G23" s="6"/>
      <c r="H23" s="25"/>
      <c r="I23" s="16">
        <v>29000</v>
      </c>
      <c r="J23" s="3"/>
      <c r="K23" s="16">
        <v>110000</v>
      </c>
    </row>
    <row r="24" spans="1:11" ht="16.5" x14ac:dyDescent="0.35">
      <c r="A24" s="8" t="s">
        <v>13</v>
      </c>
      <c r="B24" s="12" t="s">
        <v>0</v>
      </c>
      <c r="C24" s="16">
        <v>32271.43</v>
      </c>
      <c r="D24" s="3"/>
      <c r="E24" s="24"/>
      <c r="F24" s="9"/>
      <c r="G24" s="6"/>
      <c r="H24" s="25"/>
      <c r="I24" s="16"/>
      <c r="J24" s="3"/>
      <c r="K24" s="16">
        <v>75300</v>
      </c>
    </row>
    <row r="25" spans="1:11" ht="16.5" x14ac:dyDescent="0.35">
      <c r="A25" s="8" t="s">
        <v>28</v>
      </c>
      <c r="B25" s="12" t="s">
        <v>0</v>
      </c>
      <c r="C25" s="16"/>
      <c r="D25" s="3"/>
      <c r="E25" s="24"/>
      <c r="F25" s="9"/>
      <c r="G25" s="6"/>
      <c r="H25" s="25">
        <v>17200</v>
      </c>
      <c r="I25" s="16">
        <v>11466.67</v>
      </c>
      <c r="J25" s="3"/>
      <c r="K25" s="16"/>
    </row>
    <row r="26" spans="1:11" ht="24.75" x14ac:dyDescent="0.35">
      <c r="A26" s="8" t="s">
        <v>51</v>
      </c>
      <c r="B26" s="12" t="s">
        <v>56</v>
      </c>
      <c r="C26" s="16"/>
      <c r="D26" s="3"/>
      <c r="E26" s="24"/>
      <c r="F26" s="9"/>
      <c r="G26" s="16">
        <v>15000</v>
      </c>
      <c r="H26" s="25"/>
      <c r="I26" s="16"/>
      <c r="J26" s="3"/>
      <c r="K26" s="16"/>
    </row>
    <row r="27" spans="1:11" ht="16.5" x14ac:dyDescent="0.35">
      <c r="A27" s="8" t="s">
        <v>29</v>
      </c>
      <c r="B27" s="12" t="s">
        <v>0</v>
      </c>
      <c r="C27" s="16"/>
      <c r="D27" s="3"/>
      <c r="E27" s="24"/>
      <c r="F27" s="9"/>
      <c r="G27" s="6"/>
      <c r="H27" s="25">
        <v>7700</v>
      </c>
      <c r="I27" s="16">
        <v>3300</v>
      </c>
      <c r="J27" s="3"/>
      <c r="K27" s="16"/>
    </row>
    <row r="28" spans="1:11" ht="16.5" x14ac:dyDescent="0.35">
      <c r="A28" s="8" t="s">
        <v>83</v>
      </c>
      <c r="B28" s="12" t="s">
        <v>84</v>
      </c>
      <c r="C28" s="16"/>
      <c r="D28" s="3"/>
      <c r="E28" s="24"/>
      <c r="F28" s="9"/>
      <c r="G28" s="6"/>
      <c r="H28" s="25"/>
      <c r="I28" s="16">
        <v>21847.64</v>
      </c>
      <c r="J28" s="3"/>
      <c r="K28" s="16"/>
    </row>
    <row r="29" spans="1:11" ht="16.5" x14ac:dyDescent="0.35">
      <c r="A29" s="8" t="s">
        <v>78</v>
      </c>
      <c r="B29" s="12" t="s">
        <v>79</v>
      </c>
      <c r="C29" s="16"/>
      <c r="D29" s="3"/>
      <c r="E29" s="24"/>
      <c r="F29" s="9"/>
      <c r="G29" s="6"/>
      <c r="H29" s="25"/>
      <c r="I29" s="16">
        <v>58167.5</v>
      </c>
      <c r="J29" s="3"/>
      <c r="K29" s="16"/>
    </row>
    <row r="30" spans="1:11" ht="16.5" x14ac:dyDescent="0.35">
      <c r="A30" s="8" t="s">
        <v>30</v>
      </c>
      <c r="B30" s="12" t="s">
        <v>0</v>
      </c>
      <c r="C30" s="16">
        <v>26614.29</v>
      </c>
      <c r="D30" s="3"/>
      <c r="E30" s="24"/>
      <c r="F30" s="9"/>
      <c r="G30" s="6"/>
      <c r="H30" s="25">
        <v>62100</v>
      </c>
      <c r="I30" s="16"/>
      <c r="J30" s="3"/>
      <c r="K30" s="16"/>
    </row>
    <row r="31" spans="1:11" ht="16.5" x14ac:dyDescent="0.35">
      <c r="A31" s="8" t="s">
        <v>85</v>
      </c>
      <c r="B31" s="12"/>
      <c r="C31" s="16"/>
      <c r="D31" s="3"/>
      <c r="E31" s="24"/>
      <c r="F31" s="9"/>
      <c r="G31" s="6"/>
      <c r="H31" s="25"/>
      <c r="I31" s="16">
        <v>15993.78</v>
      </c>
      <c r="J31" s="3"/>
      <c r="K31" s="16"/>
    </row>
    <row r="32" spans="1:11" x14ac:dyDescent="0.25">
      <c r="A32" s="8" t="s">
        <v>31</v>
      </c>
      <c r="B32" s="12" t="s">
        <v>0</v>
      </c>
      <c r="C32" s="13"/>
      <c r="D32" s="19"/>
      <c r="E32" s="15"/>
      <c r="F32" s="15"/>
      <c r="G32" s="12"/>
      <c r="H32" s="18">
        <v>28000</v>
      </c>
      <c r="I32" s="18">
        <v>12000</v>
      </c>
      <c r="J32" s="8"/>
      <c r="K32" s="11"/>
    </row>
    <row r="33" spans="1:11" x14ac:dyDescent="0.25">
      <c r="A33" s="8" t="s">
        <v>32</v>
      </c>
      <c r="B33" s="12" t="s">
        <v>0</v>
      </c>
      <c r="C33" s="13"/>
      <c r="D33" s="19"/>
      <c r="E33" s="15"/>
      <c r="F33" s="15"/>
      <c r="G33" s="12"/>
      <c r="H33" s="18">
        <v>24000</v>
      </c>
      <c r="I33" s="18">
        <v>16000</v>
      </c>
      <c r="J33" s="8"/>
      <c r="K33" s="11"/>
    </row>
    <row r="34" spans="1:11" x14ac:dyDescent="0.25">
      <c r="A34" s="8" t="s">
        <v>99</v>
      </c>
      <c r="B34" s="12" t="s">
        <v>97</v>
      </c>
      <c r="C34" s="13"/>
      <c r="D34" s="19"/>
      <c r="E34" s="15">
        <v>11012.21</v>
      </c>
      <c r="F34" s="15"/>
      <c r="G34" s="12"/>
      <c r="H34" s="18"/>
      <c r="I34" s="18"/>
      <c r="J34" s="8"/>
      <c r="K34" s="11"/>
    </row>
    <row r="35" spans="1:11" x14ac:dyDescent="0.25">
      <c r="A35" s="8" t="s">
        <v>55</v>
      </c>
      <c r="B35" s="12" t="s">
        <v>54</v>
      </c>
      <c r="C35" s="13"/>
      <c r="D35" s="19"/>
      <c r="E35" s="15"/>
      <c r="F35" s="15"/>
      <c r="G35" s="12"/>
      <c r="H35" s="18"/>
      <c r="I35" s="18"/>
      <c r="J35" s="8"/>
      <c r="K35" s="16">
        <v>2000</v>
      </c>
    </row>
    <row r="36" spans="1:11" x14ac:dyDescent="0.25">
      <c r="A36" s="8" t="s">
        <v>33</v>
      </c>
      <c r="B36" s="12" t="s">
        <v>0</v>
      </c>
      <c r="C36" s="13">
        <v>8600</v>
      </c>
      <c r="D36" s="19"/>
      <c r="E36" s="15"/>
      <c r="F36" s="15"/>
      <c r="G36" s="12"/>
      <c r="H36" s="18">
        <v>24700</v>
      </c>
      <c r="I36" s="18">
        <v>10585.71</v>
      </c>
      <c r="J36" s="8"/>
      <c r="K36" s="11"/>
    </row>
    <row r="37" spans="1:11" x14ac:dyDescent="0.25">
      <c r="A37" s="8" t="s">
        <v>66</v>
      </c>
      <c r="B37" s="12" t="s">
        <v>54</v>
      </c>
      <c r="C37" s="13"/>
      <c r="D37" s="19"/>
      <c r="E37" s="15"/>
      <c r="F37" s="15"/>
      <c r="G37" s="12"/>
      <c r="H37" s="18"/>
      <c r="I37" s="18"/>
      <c r="J37" s="8"/>
      <c r="K37" s="16">
        <v>1300</v>
      </c>
    </row>
    <row r="38" spans="1:11" x14ac:dyDescent="0.25">
      <c r="A38" s="8" t="s">
        <v>35</v>
      </c>
      <c r="B38" s="12" t="s">
        <v>0</v>
      </c>
      <c r="C38" s="13"/>
      <c r="D38" s="19"/>
      <c r="E38" s="15"/>
      <c r="F38" s="15"/>
      <c r="G38" s="12"/>
      <c r="H38" s="18">
        <v>65000</v>
      </c>
      <c r="I38" s="18">
        <v>27857.14</v>
      </c>
      <c r="J38" s="8"/>
      <c r="K38" s="11"/>
    </row>
    <row r="39" spans="1:11" x14ac:dyDescent="0.25">
      <c r="A39" s="8" t="s">
        <v>63</v>
      </c>
      <c r="B39" s="12" t="s">
        <v>54</v>
      </c>
      <c r="C39" s="13"/>
      <c r="D39" s="19"/>
      <c r="E39" s="15"/>
      <c r="F39" s="15"/>
      <c r="G39" s="12"/>
      <c r="H39" s="18"/>
      <c r="I39" s="18"/>
      <c r="J39" s="8"/>
      <c r="K39" s="16">
        <v>1300</v>
      </c>
    </row>
    <row r="40" spans="1:11" x14ac:dyDescent="0.25">
      <c r="A40" s="8" t="s">
        <v>14</v>
      </c>
      <c r="B40" s="12" t="s">
        <v>0</v>
      </c>
      <c r="C40" s="13"/>
      <c r="D40" s="19"/>
      <c r="E40" s="15"/>
      <c r="F40" s="15"/>
      <c r="G40" s="12"/>
      <c r="H40" s="18">
        <v>19500</v>
      </c>
      <c r="I40" s="18">
        <v>8357.14</v>
      </c>
      <c r="J40" s="8"/>
      <c r="K40" s="11"/>
    </row>
    <row r="41" spans="1:11" x14ac:dyDescent="0.25">
      <c r="A41" s="8" t="s">
        <v>36</v>
      </c>
      <c r="B41" s="12" t="s">
        <v>0</v>
      </c>
      <c r="C41" s="13"/>
      <c r="D41" s="19"/>
      <c r="E41" s="15"/>
      <c r="F41" s="15"/>
      <c r="G41" s="12"/>
      <c r="H41" s="18">
        <v>30600</v>
      </c>
      <c r="I41" s="18">
        <v>31848.98</v>
      </c>
      <c r="J41" s="8"/>
      <c r="K41" s="11"/>
    </row>
    <row r="42" spans="1:11" x14ac:dyDescent="0.25">
      <c r="A42" s="8" t="s">
        <v>37</v>
      </c>
      <c r="B42" s="12" t="s">
        <v>0</v>
      </c>
      <c r="C42" s="13"/>
      <c r="D42" s="19"/>
      <c r="E42" s="15"/>
      <c r="F42" s="15"/>
      <c r="G42" s="12"/>
      <c r="H42" s="18">
        <v>38800</v>
      </c>
      <c r="I42" s="18">
        <v>16628.57</v>
      </c>
      <c r="J42" s="8"/>
      <c r="K42" s="11"/>
    </row>
    <row r="43" spans="1:11" x14ac:dyDescent="0.25">
      <c r="A43" s="8" t="s">
        <v>15</v>
      </c>
      <c r="B43" s="12" t="s">
        <v>0</v>
      </c>
      <c r="C43" s="13"/>
      <c r="D43" s="19"/>
      <c r="E43" s="15"/>
      <c r="F43" s="15"/>
      <c r="G43" s="12"/>
      <c r="H43" s="18">
        <v>20000</v>
      </c>
      <c r="I43" s="18">
        <v>13333.33</v>
      </c>
      <c r="J43" s="8"/>
      <c r="K43" s="11"/>
    </row>
    <row r="44" spans="1:11" ht="23.25" x14ac:dyDescent="0.25">
      <c r="A44" s="8" t="s">
        <v>59</v>
      </c>
      <c r="B44" s="12" t="s">
        <v>54</v>
      </c>
      <c r="C44" s="13"/>
      <c r="D44" s="19"/>
      <c r="E44" s="15"/>
      <c r="F44" s="15"/>
      <c r="G44" s="12"/>
      <c r="H44" s="18"/>
      <c r="I44" s="18"/>
      <c r="J44" s="8"/>
      <c r="K44" s="16">
        <v>5000</v>
      </c>
    </row>
    <row r="45" spans="1:11" x14ac:dyDescent="0.25">
      <c r="A45" s="8" t="s">
        <v>72</v>
      </c>
      <c r="B45" s="12" t="s">
        <v>54</v>
      </c>
      <c r="C45" s="13"/>
      <c r="D45" s="19"/>
      <c r="E45" s="15"/>
      <c r="F45" s="15"/>
      <c r="G45" s="12"/>
      <c r="H45" s="18"/>
      <c r="I45" s="18"/>
      <c r="J45" s="8"/>
      <c r="K45" s="16">
        <v>2945</v>
      </c>
    </row>
    <row r="46" spans="1:11" x14ac:dyDescent="0.25">
      <c r="A46" s="8" t="s">
        <v>16</v>
      </c>
      <c r="B46" s="12" t="s">
        <v>54</v>
      </c>
      <c r="C46" s="13"/>
      <c r="D46" s="19"/>
      <c r="E46" s="15"/>
      <c r="F46" s="15"/>
      <c r="G46" s="12"/>
      <c r="H46" s="18"/>
      <c r="I46" s="18"/>
      <c r="J46" s="8"/>
      <c r="K46" s="16">
        <v>4500</v>
      </c>
    </row>
    <row r="47" spans="1:11" x14ac:dyDescent="0.25">
      <c r="A47" s="8" t="s">
        <v>16</v>
      </c>
      <c r="B47" s="12" t="s">
        <v>0</v>
      </c>
      <c r="C47" s="13"/>
      <c r="D47" s="19"/>
      <c r="E47" s="15"/>
      <c r="F47" s="15"/>
      <c r="G47" s="12"/>
      <c r="H47" s="18">
        <v>35700</v>
      </c>
      <c r="I47" s="18">
        <v>59500</v>
      </c>
      <c r="J47" s="8"/>
      <c r="K47" s="11"/>
    </row>
    <row r="48" spans="1:11" x14ac:dyDescent="0.25">
      <c r="A48" s="8" t="s">
        <v>86</v>
      </c>
      <c r="B48" s="12" t="s">
        <v>87</v>
      </c>
      <c r="C48" s="13">
        <v>9122.7000000000007</v>
      </c>
      <c r="D48" s="19"/>
      <c r="E48" s="15"/>
      <c r="F48" s="15"/>
      <c r="G48" s="12"/>
      <c r="H48" s="18"/>
      <c r="I48" s="18"/>
      <c r="J48" s="8"/>
      <c r="K48" s="11"/>
    </row>
    <row r="49" spans="1:11" x14ac:dyDescent="0.25">
      <c r="A49" s="8" t="s">
        <v>58</v>
      </c>
      <c r="B49" s="12" t="s">
        <v>54</v>
      </c>
      <c r="C49" s="13"/>
      <c r="D49" s="19"/>
      <c r="E49" s="15"/>
      <c r="F49" s="15"/>
      <c r="G49" s="12"/>
      <c r="H49" s="18"/>
      <c r="I49" s="18"/>
      <c r="J49" s="8"/>
      <c r="K49" s="16">
        <v>3000</v>
      </c>
    </row>
    <row r="50" spans="1:11" x14ac:dyDescent="0.25">
      <c r="A50" s="8" t="s">
        <v>38</v>
      </c>
      <c r="B50" s="12" t="s">
        <v>0</v>
      </c>
      <c r="C50" s="13"/>
      <c r="D50" s="19"/>
      <c r="E50" s="15"/>
      <c r="F50" s="15"/>
      <c r="G50" s="12"/>
      <c r="H50" s="18">
        <v>23400</v>
      </c>
      <c r="I50" s="18">
        <v>10028.57</v>
      </c>
      <c r="J50" s="8"/>
      <c r="K50" s="11"/>
    </row>
    <row r="51" spans="1:11" x14ac:dyDescent="0.25">
      <c r="A51" s="8" t="s">
        <v>17</v>
      </c>
      <c r="B51" s="12" t="s">
        <v>0</v>
      </c>
      <c r="C51" s="13"/>
      <c r="D51" s="19"/>
      <c r="E51" s="15"/>
      <c r="F51" s="15"/>
      <c r="G51" s="12"/>
      <c r="H51" s="18">
        <v>27800</v>
      </c>
      <c r="I51" s="18">
        <v>11914.29</v>
      </c>
      <c r="J51" s="8"/>
      <c r="K51" s="11"/>
    </row>
    <row r="52" spans="1:11" x14ac:dyDescent="0.25">
      <c r="A52" s="8" t="s">
        <v>39</v>
      </c>
      <c r="B52" s="12" t="s">
        <v>0</v>
      </c>
      <c r="C52" s="13"/>
      <c r="D52" s="19"/>
      <c r="E52" s="15"/>
      <c r="F52" s="15"/>
      <c r="G52" s="12"/>
      <c r="H52" s="18"/>
      <c r="I52" s="18">
        <v>36428.57</v>
      </c>
      <c r="J52" s="8"/>
      <c r="K52" s="18">
        <v>85000</v>
      </c>
    </row>
    <row r="53" spans="1:11" x14ac:dyDescent="0.25">
      <c r="A53" s="8" t="s">
        <v>65</v>
      </c>
      <c r="B53" s="12" t="s">
        <v>54</v>
      </c>
      <c r="C53" s="13">
        <v>2178</v>
      </c>
      <c r="D53" s="19"/>
      <c r="E53" s="15"/>
      <c r="F53" s="15"/>
      <c r="G53" s="12"/>
      <c r="H53" s="18"/>
      <c r="I53" s="18"/>
      <c r="J53" s="8"/>
      <c r="K53" s="16">
        <v>847</v>
      </c>
    </row>
    <row r="54" spans="1:11" x14ac:dyDescent="0.25">
      <c r="A54" s="8" t="s">
        <v>18</v>
      </c>
      <c r="B54" s="12" t="s">
        <v>0</v>
      </c>
      <c r="C54" s="13"/>
      <c r="D54" s="19"/>
      <c r="E54" s="15"/>
      <c r="F54" s="15"/>
      <c r="G54" s="12"/>
      <c r="H54" s="18">
        <v>16400</v>
      </c>
      <c r="I54" s="18">
        <v>43457.14</v>
      </c>
      <c r="J54" s="8"/>
      <c r="K54" s="16"/>
    </row>
    <row r="55" spans="1:11" x14ac:dyDescent="0.25">
      <c r="A55" s="8" t="s">
        <v>77</v>
      </c>
      <c r="B55" s="12" t="s">
        <v>76</v>
      </c>
      <c r="C55" s="13">
        <v>3993</v>
      </c>
      <c r="D55" s="19"/>
      <c r="E55" s="15"/>
      <c r="F55" s="15"/>
      <c r="G55" s="12"/>
      <c r="H55" s="18"/>
      <c r="I55" s="18"/>
      <c r="J55" s="8"/>
      <c r="K55" s="16"/>
    </row>
    <row r="56" spans="1:11" x14ac:dyDescent="0.25">
      <c r="A56" s="8" t="s">
        <v>40</v>
      </c>
      <c r="B56" s="12" t="s">
        <v>0</v>
      </c>
      <c r="C56" s="13"/>
      <c r="D56" s="19"/>
      <c r="E56" s="15"/>
      <c r="F56" s="15"/>
      <c r="G56" s="12"/>
      <c r="H56" s="18">
        <v>8700</v>
      </c>
      <c r="I56" s="18">
        <v>3718.57</v>
      </c>
      <c r="J56" s="8"/>
      <c r="K56" s="11"/>
    </row>
    <row r="57" spans="1:11" x14ac:dyDescent="0.25">
      <c r="A57" s="8" t="s">
        <v>64</v>
      </c>
      <c r="B57" s="12" t="s">
        <v>54</v>
      </c>
      <c r="C57" s="13"/>
      <c r="D57" s="19"/>
      <c r="E57" s="15"/>
      <c r="F57" s="15"/>
      <c r="G57" s="12"/>
      <c r="H57" s="18"/>
      <c r="I57" s="18"/>
      <c r="J57" s="8"/>
      <c r="K57" s="16">
        <v>5000</v>
      </c>
    </row>
    <row r="58" spans="1:11" x14ac:dyDescent="0.25">
      <c r="A58" s="8" t="s">
        <v>19</v>
      </c>
      <c r="B58" s="12" t="s">
        <v>0</v>
      </c>
      <c r="C58" s="13"/>
      <c r="D58" s="19"/>
      <c r="E58" s="15"/>
      <c r="F58" s="15"/>
      <c r="G58" s="12"/>
      <c r="H58" s="18">
        <v>15900</v>
      </c>
      <c r="I58" s="18">
        <v>26500</v>
      </c>
      <c r="J58" s="8"/>
      <c r="K58" s="11"/>
    </row>
    <row r="59" spans="1:11" x14ac:dyDescent="0.25">
      <c r="A59" s="8" t="s">
        <v>62</v>
      </c>
      <c r="B59" s="12" t="s">
        <v>54</v>
      </c>
      <c r="C59" s="13"/>
      <c r="D59" s="19"/>
      <c r="E59" s="15"/>
      <c r="F59" s="15"/>
      <c r="G59" s="12"/>
      <c r="H59" s="18"/>
      <c r="I59" s="18"/>
      <c r="J59" s="8"/>
      <c r="K59" s="16">
        <v>1089</v>
      </c>
    </row>
    <row r="60" spans="1:11" ht="23.25" x14ac:dyDescent="0.25">
      <c r="A60" s="8" t="s">
        <v>74</v>
      </c>
      <c r="B60" s="12" t="s">
        <v>75</v>
      </c>
      <c r="C60" s="13">
        <v>14659.76</v>
      </c>
      <c r="D60" s="19"/>
      <c r="E60" s="15"/>
      <c r="F60" s="15"/>
      <c r="G60" s="12"/>
      <c r="H60" s="18">
        <v>80000</v>
      </c>
      <c r="I60" s="18"/>
      <c r="J60" s="8"/>
      <c r="K60" s="16"/>
    </row>
    <row r="61" spans="1:11" x14ac:dyDescent="0.25">
      <c r="A61" s="8" t="s">
        <v>41</v>
      </c>
      <c r="B61" s="12" t="s">
        <v>0</v>
      </c>
      <c r="C61" s="13"/>
      <c r="D61" s="19"/>
      <c r="E61" s="15"/>
      <c r="F61" s="15"/>
      <c r="G61" s="12"/>
      <c r="H61" s="18">
        <v>55000</v>
      </c>
      <c r="I61" s="18">
        <v>23571.43</v>
      </c>
      <c r="J61" s="8"/>
      <c r="K61" s="11"/>
    </row>
    <row r="62" spans="1:11" x14ac:dyDescent="0.25">
      <c r="A62" s="8" t="s">
        <v>60</v>
      </c>
      <c r="B62" s="12" t="s">
        <v>73</v>
      </c>
      <c r="C62" s="13">
        <v>21804.2</v>
      </c>
      <c r="D62" s="19"/>
      <c r="E62" s="15"/>
      <c r="F62" s="15"/>
      <c r="G62" s="12"/>
      <c r="H62" s="18"/>
      <c r="I62" s="18"/>
      <c r="J62" s="8"/>
      <c r="K62" s="11"/>
    </row>
    <row r="63" spans="1:11" x14ac:dyDescent="0.25">
      <c r="A63" s="8" t="s">
        <v>60</v>
      </c>
      <c r="B63" s="12" t="s">
        <v>54</v>
      </c>
      <c r="C63" s="13"/>
      <c r="D63" s="19"/>
      <c r="E63" s="15"/>
      <c r="F63" s="15"/>
      <c r="G63" s="12"/>
      <c r="H63" s="18"/>
      <c r="I63" s="18"/>
      <c r="J63" s="8"/>
      <c r="K63" s="16"/>
    </row>
    <row r="64" spans="1:11" x14ac:dyDescent="0.25">
      <c r="A64" s="8" t="s">
        <v>42</v>
      </c>
      <c r="B64" s="12" t="s">
        <v>0</v>
      </c>
      <c r="C64" s="13"/>
      <c r="D64" s="19"/>
      <c r="E64" s="15"/>
      <c r="F64" s="15"/>
      <c r="G64" s="12"/>
      <c r="H64" s="18"/>
      <c r="I64" s="18">
        <v>8871.43</v>
      </c>
      <c r="J64" s="8"/>
      <c r="K64" s="18">
        <v>20700</v>
      </c>
    </row>
    <row r="65" spans="1:12 16383:16383" x14ac:dyDescent="0.25">
      <c r="A65" s="8" t="s">
        <v>43</v>
      </c>
      <c r="B65" s="12" t="s">
        <v>0</v>
      </c>
      <c r="C65" s="13"/>
      <c r="D65" s="19"/>
      <c r="E65" s="15"/>
      <c r="F65" s="15"/>
      <c r="G65" s="12"/>
      <c r="H65" s="18">
        <v>10700</v>
      </c>
      <c r="I65" s="18">
        <v>7133.33</v>
      </c>
      <c r="J65" s="8"/>
      <c r="K65" s="11"/>
    </row>
    <row r="66" spans="1:12 16383:16383" x14ac:dyDescent="0.25">
      <c r="A66" s="8" t="s">
        <v>44</v>
      </c>
      <c r="B66" s="12" t="s">
        <v>0</v>
      </c>
      <c r="C66" s="13"/>
      <c r="D66" s="19"/>
      <c r="E66" s="15"/>
      <c r="F66" s="15"/>
      <c r="G66" s="12"/>
      <c r="H66" s="18">
        <v>77000</v>
      </c>
      <c r="I66" s="18">
        <v>33000</v>
      </c>
      <c r="J66" s="8"/>
      <c r="K66" s="11"/>
    </row>
    <row r="67" spans="1:12 16383:16383" x14ac:dyDescent="0.25">
      <c r="A67" s="8" t="s">
        <v>45</v>
      </c>
      <c r="B67" s="12" t="s">
        <v>0</v>
      </c>
      <c r="C67" s="13"/>
      <c r="D67" s="19"/>
      <c r="E67" s="15"/>
      <c r="F67" s="15"/>
      <c r="G67" s="12"/>
      <c r="H67" s="18"/>
      <c r="I67" s="18">
        <v>25714.29</v>
      </c>
      <c r="J67" s="8"/>
      <c r="K67" s="18">
        <v>60000</v>
      </c>
    </row>
    <row r="68" spans="1:12 16383:16383" x14ac:dyDescent="0.25">
      <c r="A68" s="8" t="s">
        <v>1</v>
      </c>
      <c r="B68" s="12" t="s">
        <v>0</v>
      </c>
      <c r="C68" s="13"/>
      <c r="D68" s="19"/>
      <c r="E68" s="15"/>
      <c r="F68" s="15"/>
      <c r="G68" s="12"/>
      <c r="H68" s="18">
        <v>30700</v>
      </c>
      <c r="I68" s="18">
        <v>20466.669999999998</v>
      </c>
      <c r="J68" s="8"/>
      <c r="K68" s="11"/>
    </row>
    <row r="69" spans="1:12 16383:16383" x14ac:dyDescent="0.25">
      <c r="A69" s="8" t="s">
        <v>61</v>
      </c>
      <c r="B69" s="12" t="s">
        <v>54</v>
      </c>
      <c r="C69" s="13">
        <v>6730</v>
      </c>
      <c r="D69" s="19"/>
      <c r="E69" s="15"/>
      <c r="F69" s="15"/>
      <c r="G69" s="12"/>
      <c r="H69" s="18"/>
      <c r="I69" s="18"/>
      <c r="J69" s="8"/>
      <c r="K69" s="16">
        <v>1200</v>
      </c>
    </row>
    <row r="70" spans="1:12 16383:16383" ht="16.5" x14ac:dyDescent="0.35">
      <c r="A70" s="8" t="s">
        <v>24</v>
      </c>
      <c r="B70" s="12" t="s">
        <v>0</v>
      </c>
      <c r="C70" s="4"/>
      <c r="D70" s="3"/>
      <c r="E70" s="24"/>
      <c r="F70" s="9"/>
      <c r="G70" s="6"/>
      <c r="H70" s="28">
        <v>30400</v>
      </c>
      <c r="I70" s="16">
        <v>31640</v>
      </c>
      <c r="J70" s="3"/>
      <c r="K70" s="7"/>
    </row>
    <row r="71" spans="1:12 16383:16383" x14ac:dyDescent="0.25">
      <c r="A71" s="8" t="s">
        <v>20</v>
      </c>
      <c r="B71" s="12" t="s">
        <v>0</v>
      </c>
      <c r="C71" s="13"/>
      <c r="D71" s="19"/>
      <c r="E71" s="15"/>
      <c r="F71" s="15"/>
      <c r="G71" s="12"/>
      <c r="H71" s="18">
        <v>7500</v>
      </c>
      <c r="I71" s="18">
        <v>3214.14</v>
      </c>
      <c r="J71" s="8"/>
      <c r="K71" s="11"/>
    </row>
    <row r="72" spans="1:12 16383:16383" x14ac:dyDescent="0.25">
      <c r="A72" s="8" t="s">
        <v>46</v>
      </c>
      <c r="B72" s="12" t="s">
        <v>0</v>
      </c>
      <c r="C72" s="13"/>
      <c r="E72" s="15"/>
      <c r="F72" s="15"/>
      <c r="G72" s="12"/>
      <c r="H72" s="18">
        <v>14600</v>
      </c>
      <c r="I72" s="18">
        <v>6257.17</v>
      </c>
      <c r="J72" s="8"/>
      <c r="K72" s="11"/>
    </row>
    <row r="73" spans="1:12 16383:16383" x14ac:dyDescent="0.25">
      <c r="A73" s="8" t="s">
        <v>70</v>
      </c>
      <c r="B73" s="12" t="s">
        <v>71</v>
      </c>
      <c r="C73" s="13"/>
      <c r="D73" s="19"/>
      <c r="E73" s="15"/>
      <c r="F73" s="15"/>
      <c r="G73" s="18">
        <v>38600</v>
      </c>
      <c r="H73" s="18"/>
      <c r="I73" s="18"/>
      <c r="J73" s="8"/>
      <c r="K73" s="11"/>
    </row>
    <row r="74" spans="1:12 16383:16383" x14ac:dyDescent="0.25">
      <c r="A74" s="8" t="s">
        <v>47</v>
      </c>
      <c r="B74" s="12" t="s">
        <v>0</v>
      </c>
      <c r="C74" s="13"/>
      <c r="D74" s="19"/>
      <c r="E74" s="15"/>
      <c r="F74" s="15"/>
      <c r="G74" s="12"/>
      <c r="H74" s="18">
        <v>14900</v>
      </c>
      <c r="I74" s="18">
        <v>6385.71</v>
      </c>
      <c r="J74" s="8"/>
      <c r="K74" s="11"/>
    </row>
    <row r="75" spans="1:12 16383:16383" x14ac:dyDescent="0.25">
      <c r="A75" s="8" t="s">
        <v>48</v>
      </c>
      <c r="B75" s="12" t="s">
        <v>0</v>
      </c>
      <c r="C75" s="13"/>
      <c r="D75" s="19"/>
      <c r="E75" s="15"/>
      <c r="F75" s="15"/>
      <c r="G75" s="12"/>
      <c r="H75" s="18">
        <v>13900</v>
      </c>
      <c r="I75" s="18">
        <v>5957.14</v>
      </c>
      <c r="J75" s="8"/>
      <c r="K75" s="11"/>
    </row>
    <row r="76" spans="1:12 16383:16383" x14ac:dyDescent="0.25">
      <c r="A76" s="8" t="s">
        <v>88</v>
      </c>
      <c r="B76" s="12"/>
      <c r="C76" s="13"/>
      <c r="D76" s="19">
        <v>76820</v>
      </c>
      <c r="E76" s="15"/>
      <c r="F76" s="15"/>
      <c r="G76" s="12"/>
      <c r="H76" s="18"/>
      <c r="I76" s="18"/>
      <c r="J76" s="8"/>
      <c r="K76" s="11"/>
    </row>
    <row r="77" spans="1:12 16383:16383" ht="16.5" x14ac:dyDescent="0.35">
      <c r="A77" s="11"/>
      <c r="B77" s="11" t="s">
        <v>10</v>
      </c>
      <c r="C77" s="21">
        <f>SUM(C2:C76)</f>
        <v>296507.34000000003</v>
      </c>
      <c r="D77" s="31">
        <v>76820</v>
      </c>
      <c r="E77" s="22">
        <f>SUM(E19:E76)</f>
        <v>15112.21</v>
      </c>
      <c r="F77" s="11"/>
      <c r="G77" s="22">
        <f>SUM(G2:G76)</f>
        <v>276257.26</v>
      </c>
      <c r="H77" s="29">
        <f>SUM(H2:H76)</f>
        <v>1079617.1600000001</v>
      </c>
      <c r="I77" s="30">
        <f>SUM(I2:I76)</f>
        <v>750330.62000000023</v>
      </c>
      <c r="J77" s="23">
        <f>SUM(J2:J76)</f>
        <v>98963</v>
      </c>
      <c r="K77" s="21">
        <f>SUM(K5:K76)</f>
        <v>747003.51</v>
      </c>
      <c r="L77" s="23">
        <f>SUM(L2:L76)</f>
        <v>234434.79</v>
      </c>
      <c r="XFC77" s="1">
        <f>SUM(K77)</f>
        <v>747003.51</v>
      </c>
    </row>
    <row r="78" spans="1:12 16383:16383" x14ac:dyDescent="0.25">
      <c r="A78" s="11"/>
      <c r="B78" s="11"/>
      <c r="C78" s="11"/>
      <c r="D78" s="32"/>
      <c r="E78" s="17"/>
      <c r="F78" s="11"/>
      <c r="G78" s="11"/>
      <c r="H78" s="11"/>
      <c r="I78" s="16"/>
      <c r="J78" s="11"/>
      <c r="K78" s="17"/>
      <c r="L78" s="11"/>
    </row>
    <row r="79" spans="1:12 16383:16383" ht="16.5" x14ac:dyDescent="0.35">
      <c r="A79" s="10" t="s">
        <v>89</v>
      </c>
      <c r="B79" s="22">
        <f>SUM(C77:K77)</f>
        <v>3340611.1000000006</v>
      </c>
      <c r="C79" s="11"/>
      <c r="D79" s="11"/>
      <c r="E79" s="17"/>
      <c r="F79" s="11"/>
      <c r="G79" s="11"/>
      <c r="H79" s="11"/>
      <c r="I79" s="11"/>
      <c r="J79" s="11"/>
      <c r="K79" s="11"/>
      <c r="L79" s="11"/>
    </row>
    <row r="80" spans="1:12 16383:16383" x14ac:dyDescent="0.25">
      <c r="A80" s="11"/>
      <c r="B80" s="11"/>
      <c r="C80" s="11"/>
      <c r="D80" s="11"/>
      <c r="E80" s="17"/>
      <c r="F80" s="11"/>
      <c r="G80" s="11"/>
      <c r="H80" s="11"/>
      <c r="I80" s="11"/>
      <c r="J80" s="11"/>
      <c r="K80" s="11"/>
      <c r="L80" s="11"/>
    </row>
    <row r="1048498" spans="10:10" x14ac:dyDescent="0.25">
      <c r="J1048498" s="2">
        <f>SUM(I77)</f>
        <v>750330.62000000023</v>
      </c>
    </row>
  </sheetData>
  <printOptions headings="1" gridLines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INVERSIONES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</dc:creator>
  <cp:lastModifiedBy>Miguel Angel Ortega</cp:lastModifiedBy>
  <cp:lastPrinted>2021-04-28T12:00:11Z</cp:lastPrinted>
  <dcterms:created xsi:type="dcterms:W3CDTF">2018-01-14T11:24:50Z</dcterms:created>
  <dcterms:modified xsi:type="dcterms:W3CDTF">2021-04-29T18:22:39Z</dcterms:modified>
</cp:coreProperties>
</file>